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dreas Fietzeck\Dropbox\Matschküche_0170 - 6877137\"/>
    </mc:Choice>
  </mc:AlternateContent>
  <xr:revisionPtr revIDLastSave="0" documentId="13_ncr:1_{A4ABE5CD-491C-4452-94F8-B46BFF270B91}" xr6:coauthVersionLast="47" xr6:coauthVersionMax="47" xr10:uidLastSave="{00000000-0000-0000-0000-000000000000}"/>
  <bookViews>
    <workbookView xWindow="2030" yWindow="280" windowWidth="11600" windowHeight="1398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8" i="1"/>
  <c r="F27" i="1"/>
  <c r="F15" i="1" l="1"/>
  <c r="F33" i="1" l="1"/>
  <c r="F22" i="1" l="1"/>
  <c r="F9" i="1" l="1"/>
  <c r="F10" i="1" l="1"/>
  <c r="F8" i="1"/>
  <c r="F21" i="1" l="1"/>
  <c r="F16" i="1" l="1"/>
  <c r="F24" i="1" l="1"/>
  <c r="F13" i="1" l="1"/>
  <c r="F7" i="1"/>
  <c r="F11" i="1"/>
  <c r="F19" i="1"/>
  <c r="F20" i="1"/>
  <c r="F26" i="1" l="1"/>
  <c r="F25" i="1"/>
  <c r="F23" i="1"/>
  <c r="F18" i="1"/>
  <c r="F14" i="1"/>
  <c r="F12" i="1"/>
  <c r="F6" i="1"/>
  <c r="F29" i="1" l="1"/>
  <c r="F30" i="1" s="1"/>
  <c r="F35" i="1" s="1"/>
  <c r="F36" i="1" l="1"/>
  <c r="F40" i="1" s="1"/>
</calcChain>
</file>

<file path=xl/sharedStrings.xml><?xml version="1.0" encoding="utf-8"?>
<sst xmlns="http://schemas.openxmlformats.org/spreadsheetml/2006/main" count="60" uniqueCount="56">
  <si>
    <t>Euro Palette</t>
  </si>
  <si>
    <t>Kleinteile &amp; Schrauben</t>
  </si>
  <si>
    <t>mit Schlauchanschluss</t>
  </si>
  <si>
    <t>Wein-/Obstkiste</t>
  </si>
  <si>
    <t>Materialliste</t>
  </si>
  <si>
    <t>Wasser-/ Sandspiel</t>
  </si>
  <si>
    <t>Blechschild "Hexenküche"</t>
  </si>
  <si>
    <t>Stand:</t>
  </si>
  <si>
    <t>70er Rohre &amp; Schellen</t>
  </si>
  <si>
    <t>Konterlatten 24x48x1350mm</t>
  </si>
  <si>
    <t>Fußbodendiele 15x200x2,8cm</t>
  </si>
  <si>
    <t>Rückwand</t>
  </si>
  <si>
    <t>Unterbau</t>
  </si>
  <si>
    <t>Spielfläche</t>
  </si>
  <si>
    <t>Anstrich</t>
  </si>
  <si>
    <t>Bauteile</t>
  </si>
  <si>
    <t>Accesoires</t>
  </si>
  <si>
    <t>Farbe - Teak</t>
  </si>
  <si>
    <t>Konstruktion</t>
  </si>
  <si>
    <t>Material:</t>
  </si>
  <si>
    <t>Regalbrett           40x120x1,8cm</t>
  </si>
  <si>
    <t>Regalbrett           40x150x1,8cm</t>
  </si>
  <si>
    <t>50er Rohre &amp; Schellen</t>
  </si>
  <si>
    <t>netto</t>
  </si>
  <si>
    <t>Vorkasse f. Material</t>
  </si>
  <si>
    <t>Die Roten Zahlen bitte ihren Wünschen anpassen.</t>
  </si>
  <si>
    <t>Holzbohle            20x200x4,0cm</t>
  </si>
  <si>
    <t>Lohn                                             Std.</t>
  </si>
  <si>
    <t>Transport                                     Km</t>
  </si>
  <si>
    <t>Stck</t>
  </si>
  <si>
    <t>einzel</t>
  </si>
  <si>
    <t>gesamt</t>
  </si>
  <si>
    <t>Doppelhaken / Regal</t>
  </si>
  <si>
    <t>Korkplatte f. Herd ca.19cm rund</t>
  </si>
  <si>
    <t>Korkplatte f. Herd ca.17cm rund</t>
  </si>
  <si>
    <t>info@fietes-matschkuechen.de</t>
  </si>
  <si>
    <t>Bei Lieferung / Abholung gegen Rechnung</t>
  </si>
  <si>
    <t>incl.19%</t>
  </si>
  <si>
    <t>Kunststoffwanne</t>
  </si>
  <si>
    <t xml:space="preserve">ca. Preis für Ihre Matschküche </t>
  </si>
  <si>
    <t xml:space="preserve"> Angebot an.</t>
  </si>
  <si>
    <t>Mit dem Absenden an :</t>
  </si>
  <si>
    <t>* wird bei Angebot Erstellung von mir angepasst</t>
  </si>
  <si>
    <t>Danke für ihr Interesse</t>
  </si>
  <si>
    <t>Andreas Fietzeck</t>
  </si>
  <si>
    <t xml:space="preserve">und das Angebot unverbindlich  </t>
  </si>
  <si>
    <t>zurück senden an:</t>
  </si>
  <si>
    <t>dieser Materialliste, fordern sie ein kostenloses und unverbindliches</t>
  </si>
  <si>
    <t>Schiefertafel f. Kreide</t>
  </si>
  <si>
    <t>1*für Regale</t>
  </si>
  <si>
    <t>0*</t>
  </si>
  <si>
    <t>z.B. schwedenrot</t>
  </si>
  <si>
    <t>Marken Wunsch Farbe</t>
  </si>
  <si>
    <t>Obelink Wasserspender 5,5L</t>
  </si>
  <si>
    <t>Obelink Wasserspender 3,5L</t>
  </si>
  <si>
    <t>Spüle &amp; Wasserhahn teilw. Gebraucht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</si>
</sst>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i/>
      <u/>
      <sz val="11"/>
      <color theme="8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4" fillId="2" borderId="0" xfId="0" applyFont="1" applyFill="1"/>
    <xf numFmtId="49" fontId="0" fillId="2" borderId="0" xfId="0" applyNumberFormat="1" applyFill="1"/>
    <xf numFmtId="0" fontId="8" fillId="2" borderId="0" xfId="0" applyFont="1" applyFill="1" applyAlignment="1">
      <alignment horizontal="right"/>
    </xf>
    <xf numFmtId="164" fontId="0" fillId="2" borderId="0" xfId="0" applyNumberFormat="1" applyFill="1"/>
    <xf numFmtId="164" fontId="0" fillId="2" borderId="0" xfId="0" applyNumberFormat="1" applyFill="1" applyBorder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165" fontId="0" fillId="2" borderId="0" xfId="0" applyNumberFormat="1" applyFill="1"/>
    <xf numFmtId="0" fontId="5" fillId="2" borderId="0" xfId="0" applyFont="1" applyFill="1"/>
    <xf numFmtId="0" fontId="14" fillId="2" borderId="0" xfId="1" applyFont="1" applyFill="1"/>
    <xf numFmtId="0" fontId="7" fillId="2" borderId="0" xfId="1" applyFill="1"/>
    <xf numFmtId="0" fontId="2" fillId="2" borderId="0" xfId="0" applyFont="1" applyFill="1"/>
    <xf numFmtId="14" fontId="0" fillId="2" borderId="15" xfId="0" applyNumberFormat="1" applyFill="1" applyBorder="1"/>
    <xf numFmtId="0" fontId="5" fillId="2" borderId="0" xfId="0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0" fontId="5" fillId="2" borderId="13" xfId="0" applyFont="1" applyFill="1" applyBorder="1"/>
    <xf numFmtId="0" fontId="0" fillId="2" borderId="6" xfId="0" applyFill="1" applyBorder="1"/>
    <xf numFmtId="0" fontId="4" fillId="2" borderId="7" xfId="0" applyFont="1" applyFill="1" applyBorder="1" applyProtection="1">
      <protection hidden="1"/>
    </xf>
    <xf numFmtId="164" fontId="0" fillId="2" borderId="7" xfId="0" applyNumberFormat="1" applyFill="1" applyBorder="1"/>
    <xf numFmtId="165" fontId="0" fillId="2" borderId="8" xfId="0" applyNumberFormat="1" applyFill="1" applyBorder="1"/>
    <xf numFmtId="0" fontId="0" fillId="2" borderId="9" xfId="0" applyFill="1" applyBorder="1"/>
    <xf numFmtId="0" fontId="4" fillId="2" borderId="10" xfId="0" applyFont="1" applyFill="1" applyBorder="1" applyProtection="1">
      <protection hidden="1"/>
    </xf>
    <xf numFmtId="164" fontId="0" fillId="2" borderId="10" xfId="0" applyNumberFormat="1" applyFill="1" applyBorder="1"/>
    <xf numFmtId="165" fontId="0" fillId="2" borderId="11" xfId="0" applyNumberFormat="1" applyFill="1" applyBorder="1"/>
    <xf numFmtId="0" fontId="0" fillId="2" borderId="1" xfId="0" applyFill="1" applyBorder="1"/>
    <xf numFmtId="0" fontId="4" fillId="2" borderId="0" xfId="0" applyFont="1" applyFill="1" applyBorder="1" applyProtection="1">
      <protection hidden="1"/>
    </xf>
    <xf numFmtId="165" fontId="0" fillId="2" borderId="2" xfId="0" applyNumberFormat="1" applyFill="1" applyBorder="1"/>
    <xf numFmtId="0" fontId="0" fillId="2" borderId="0" xfId="0" applyFill="1" applyBorder="1"/>
    <xf numFmtId="0" fontId="12" fillId="2" borderId="0" xfId="2" applyFill="1" applyBorder="1"/>
    <xf numFmtId="0" fontId="5" fillId="2" borderId="0" xfId="0" applyFont="1" applyFill="1" applyBorder="1"/>
    <xf numFmtId="0" fontId="0" fillId="2" borderId="12" xfId="0" applyFill="1" applyBorder="1"/>
    <xf numFmtId="0" fontId="4" fillId="2" borderId="13" xfId="0" applyFont="1" applyFill="1" applyBorder="1" applyProtection="1">
      <protection hidden="1"/>
    </xf>
    <xf numFmtId="164" fontId="0" fillId="2" borderId="13" xfId="0" applyNumberFormat="1" applyFill="1" applyBorder="1"/>
    <xf numFmtId="165" fontId="0" fillId="2" borderId="14" xfId="0" applyNumberFormat="1" applyFill="1" applyBorder="1"/>
    <xf numFmtId="0" fontId="4" fillId="2" borderId="0" xfId="0" applyFont="1" applyFill="1" applyAlignment="1">
      <alignment horizontal="left"/>
    </xf>
    <xf numFmtId="0" fontId="8" fillId="2" borderId="0" xfId="0" applyFont="1" applyFill="1" applyBorder="1" applyAlignment="1">
      <alignment horizontal="right"/>
    </xf>
    <xf numFmtId="0" fontId="0" fillId="2" borderId="3" xfId="0" applyFill="1" applyBorder="1"/>
    <xf numFmtId="0" fontId="8" fillId="2" borderId="4" xfId="0" applyFont="1" applyFill="1" applyBorder="1" applyAlignment="1">
      <alignment horizontal="right"/>
    </xf>
    <xf numFmtId="164" fontId="0" fillId="2" borderId="4" xfId="0" applyNumberFormat="1" applyFill="1" applyBorder="1"/>
    <xf numFmtId="165" fontId="0" fillId="2" borderId="5" xfId="0" applyNumberFormat="1" applyFill="1" applyBorder="1"/>
    <xf numFmtId="0" fontId="9" fillId="2" borderId="0" xfId="0" applyFont="1" applyFill="1"/>
    <xf numFmtId="164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4" fontId="0" fillId="2" borderId="0" xfId="0" applyNumberForma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2" borderId="16" xfId="0" applyFill="1" applyBorder="1"/>
    <xf numFmtId="0" fontId="3" fillId="2" borderId="17" xfId="0" applyFont="1" applyFill="1" applyBorder="1"/>
    <xf numFmtId="9" fontId="0" fillId="2" borderId="17" xfId="0" applyNumberFormat="1" applyFill="1" applyBorder="1" applyAlignment="1">
      <alignment horizontal="right"/>
    </xf>
    <xf numFmtId="164" fontId="0" fillId="2" borderId="18" xfId="0" applyNumberFormat="1" applyFill="1" applyBorder="1"/>
    <xf numFmtId="164" fontId="4" fillId="2" borderId="0" xfId="0" applyNumberFormat="1" applyFont="1" applyFill="1"/>
    <xf numFmtId="0" fontId="11" fillId="2" borderId="0" xfId="0" applyFont="1" applyFill="1"/>
    <xf numFmtId="0" fontId="10" fillId="2" borderId="0" xfId="1" applyFont="1" applyFill="1"/>
    <xf numFmtId="0" fontId="13" fillId="2" borderId="0" xfId="0" applyFont="1" applyFill="1"/>
  </cellXfs>
  <cellStyles count="3">
    <cellStyle name="Besuchter Hyperlink" xfId="2" builtinId="9"/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fietes-matschkueche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0"/>
  <sheetViews>
    <sheetView tabSelected="1" zoomScaleNormal="100" workbookViewId="0">
      <selection activeCell="F4" sqref="F4"/>
    </sheetView>
  </sheetViews>
  <sheetFormatPr baseColWidth="10" defaultColWidth="11.453125" defaultRowHeight="14.5" x14ac:dyDescent="0.35"/>
  <cols>
    <col min="1" max="1" width="1.7265625" style="6" customWidth="1"/>
    <col min="2" max="2" width="12.453125" style="10" customWidth="1"/>
    <col min="3" max="3" width="32.90625" style="6" customWidth="1"/>
    <col min="4" max="4" width="5.81640625" style="8" customWidth="1"/>
    <col min="5" max="5" width="11.453125" style="6"/>
    <col min="6" max="6" width="11.453125" style="9"/>
    <col min="7" max="7" width="11.453125" style="6"/>
    <col min="8" max="8" width="28.81640625" style="6" customWidth="1"/>
    <col min="9" max="16384" width="11.453125" style="6"/>
  </cols>
  <sheetData>
    <row r="1" spans="2:12" x14ac:dyDescent="0.35">
      <c r="B1" s="7" t="s">
        <v>25</v>
      </c>
      <c r="E1" s="6" t="s">
        <v>45</v>
      </c>
    </row>
    <row r="2" spans="2:12" x14ac:dyDescent="0.35">
      <c r="E2" s="11" t="s">
        <v>46</v>
      </c>
      <c r="G2" s="12"/>
    </row>
    <row r="3" spans="2:12" ht="15" thickBot="1" x14ac:dyDescent="0.4">
      <c r="E3" s="12" t="s">
        <v>35</v>
      </c>
      <c r="G3" s="12"/>
    </row>
    <row r="4" spans="2:12" ht="21.5" thickBot="1" x14ac:dyDescent="0.55000000000000004">
      <c r="C4" s="13" t="s">
        <v>4</v>
      </c>
      <c r="E4" s="4" t="s">
        <v>7</v>
      </c>
      <c r="F4" s="14">
        <v>45366</v>
      </c>
    </row>
    <row r="5" spans="2:12" s="15" customFormat="1" ht="15" thickBot="1" x14ac:dyDescent="0.4">
      <c r="D5" s="15" t="s">
        <v>29</v>
      </c>
      <c r="E5" s="16" t="s">
        <v>30</v>
      </c>
      <c r="F5" s="17" t="s">
        <v>31</v>
      </c>
    </row>
    <row r="6" spans="2:12" x14ac:dyDescent="0.35">
      <c r="B6" s="18" t="s">
        <v>11</v>
      </c>
      <c r="C6" s="19" t="s">
        <v>0</v>
      </c>
      <c r="D6" s="20">
        <v>0</v>
      </c>
      <c r="E6" s="21">
        <v>15</v>
      </c>
      <c r="F6" s="22">
        <f>D6*E6</f>
        <v>0</v>
      </c>
    </row>
    <row r="7" spans="2:12" x14ac:dyDescent="0.35">
      <c r="B7" s="18" t="s">
        <v>12</v>
      </c>
      <c r="C7" s="23" t="s">
        <v>3</v>
      </c>
      <c r="D7" s="24">
        <v>0</v>
      </c>
      <c r="E7" s="25">
        <v>7</v>
      </c>
      <c r="F7" s="26">
        <f>D7*E7</f>
        <v>0</v>
      </c>
      <c r="G7" s="6" t="s">
        <v>49</v>
      </c>
    </row>
    <row r="8" spans="2:12" x14ac:dyDescent="0.35">
      <c r="B8" s="10" t="s">
        <v>13</v>
      </c>
      <c r="C8" s="27" t="s">
        <v>20</v>
      </c>
      <c r="D8" s="28">
        <v>0</v>
      </c>
      <c r="E8" s="5">
        <v>25</v>
      </c>
      <c r="F8" s="29">
        <f t="shared" ref="F8:F10" si="0">D8*E8</f>
        <v>0</v>
      </c>
      <c r="H8" s="30"/>
      <c r="I8" s="30"/>
      <c r="J8" s="30"/>
      <c r="K8" s="30"/>
      <c r="L8" s="30"/>
    </row>
    <row r="9" spans="2:12" x14ac:dyDescent="0.35">
      <c r="C9" s="27" t="s">
        <v>21</v>
      </c>
      <c r="D9" s="28">
        <v>0</v>
      </c>
      <c r="E9" s="5">
        <v>29</v>
      </c>
      <c r="F9" s="29">
        <f t="shared" si="0"/>
        <v>0</v>
      </c>
      <c r="H9" s="30"/>
      <c r="I9" s="30"/>
      <c r="J9" s="30"/>
      <c r="K9" s="30"/>
      <c r="L9" s="31"/>
    </row>
    <row r="10" spans="2:12" x14ac:dyDescent="0.35">
      <c r="B10" s="32"/>
      <c r="C10" s="27" t="s">
        <v>10</v>
      </c>
      <c r="D10" s="28">
        <v>0</v>
      </c>
      <c r="E10" s="5">
        <v>14</v>
      </c>
      <c r="F10" s="29">
        <f t="shared" si="0"/>
        <v>0</v>
      </c>
      <c r="H10" s="30"/>
      <c r="I10" s="30"/>
      <c r="J10" s="5"/>
      <c r="K10" s="5"/>
      <c r="L10" s="30"/>
    </row>
    <row r="11" spans="2:12" x14ac:dyDescent="0.35">
      <c r="B11" s="18"/>
      <c r="C11" s="33" t="s">
        <v>26</v>
      </c>
      <c r="D11" s="34">
        <v>0</v>
      </c>
      <c r="E11" s="35">
        <v>18</v>
      </c>
      <c r="F11" s="36">
        <f t="shared" ref="F11:F26" si="1">D11*E11</f>
        <v>0</v>
      </c>
      <c r="H11" s="30"/>
      <c r="I11" s="30"/>
      <c r="J11" s="5"/>
      <c r="K11" s="5"/>
      <c r="L11" s="30"/>
    </row>
    <row r="12" spans="2:12" x14ac:dyDescent="0.35">
      <c r="B12" s="10" t="s">
        <v>14</v>
      </c>
      <c r="C12" s="27" t="s">
        <v>52</v>
      </c>
      <c r="D12" s="28">
        <v>0</v>
      </c>
      <c r="E12" s="5">
        <v>35</v>
      </c>
      <c r="F12" s="29">
        <f t="shared" si="1"/>
        <v>0</v>
      </c>
      <c r="G12" s="37" t="s">
        <v>51</v>
      </c>
      <c r="H12" s="30"/>
      <c r="I12" s="30"/>
      <c r="J12" s="30"/>
      <c r="K12" s="30"/>
      <c r="L12" s="30"/>
    </row>
    <row r="13" spans="2:12" x14ac:dyDescent="0.35">
      <c r="B13" s="18"/>
      <c r="C13" s="33" t="s">
        <v>17</v>
      </c>
      <c r="D13" s="34">
        <v>0</v>
      </c>
      <c r="E13" s="35">
        <v>25</v>
      </c>
      <c r="F13" s="36">
        <f t="shared" si="1"/>
        <v>0</v>
      </c>
      <c r="H13" s="30"/>
      <c r="I13" s="30"/>
      <c r="J13" s="30"/>
      <c r="L13" s="30"/>
    </row>
    <row r="14" spans="2:12" x14ac:dyDescent="0.35">
      <c r="B14" s="10" t="s">
        <v>15</v>
      </c>
      <c r="C14" s="27" t="s">
        <v>33</v>
      </c>
      <c r="D14" s="28">
        <v>0</v>
      </c>
      <c r="E14" s="5">
        <v>3.5</v>
      </c>
      <c r="F14" s="29">
        <f t="shared" si="1"/>
        <v>0</v>
      </c>
    </row>
    <row r="15" spans="2:12" x14ac:dyDescent="0.35">
      <c r="C15" s="27" t="s">
        <v>34</v>
      </c>
      <c r="D15" s="28">
        <v>0</v>
      </c>
      <c r="E15" s="5">
        <v>3</v>
      </c>
      <c r="F15" s="29">
        <f t="shared" si="1"/>
        <v>0</v>
      </c>
    </row>
    <row r="16" spans="2:12" x14ac:dyDescent="0.35">
      <c r="C16" s="27" t="s">
        <v>53</v>
      </c>
      <c r="D16" s="28">
        <v>0</v>
      </c>
      <c r="E16" s="5">
        <v>18.5</v>
      </c>
      <c r="F16" s="29">
        <f t="shared" si="1"/>
        <v>0</v>
      </c>
    </row>
    <row r="17" spans="2:8" x14ac:dyDescent="0.35">
      <c r="C17" s="27" t="s">
        <v>54</v>
      </c>
      <c r="D17" s="28">
        <v>0</v>
      </c>
      <c r="E17" s="5">
        <v>16</v>
      </c>
      <c r="F17" s="29">
        <f t="shared" ref="F17" si="2">D17*E17</f>
        <v>0</v>
      </c>
    </row>
    <row r="18" spans="2:8" x14ac:dyDescent="0.35">
      <c r="C18" s="27" t="s">
        <v>55</v>
      </c>
      <c r="D18" s="28">
        <v>0</v>
      </c>
      <c r="E18" s="5">
        <v>45</v>
      </c>
      <c r="F18" s="29">
        <f t="shared" si="1"/>
        <v>0</v>
      </c>
    </row>
    <row r="19" spans="2:8" x14ac:dyDescent="0.35">
      <c r="C19" s="27" t="s">
        <v>2</v>
      </c>
      <c r="D19" s="28">
        <v>0</v>
      </c>
      <c r="E19" s="5">
        <v>15</v>
      </c>
      <c r="F19" s="29">
        <f t="shared" si="1"/>
        <v>0</v>
      </c>
    </row>
    <row r="20" spans="2:8" x14ac:dyDescent="0.35">
      <c r="B20" s="18"/>
      <c r="C20" s="33" t="s">
        <v>38</v>
      </c>
      <c r="D20" s="34">
        <v>0</v>
      </c>
      <c r="E20" s="35">
        <v>7.5</v>
      </c>
      <c r="F20" s="36">
        <f t="shared" si="1"/>
        <v>0</v>
      </c>
    </row>
    <row r="21" spans="2:8" x14ac:dyDescent="0.35">
      <c r="B21" s="10" t="s">
        <v>16</v>
      </c>
      <c r="C21" s="27" t="s">
        <v>8</v>
      </c>
      <c r="D21" s="28">
        <v>0</v>
      </c>
      <c r="E21" s="5">
        <v>16.5</v>
      </c>
      <c r="F21" s="29">
        <f t="shared" si="1"/>
        <v>0</v>
      </c>
    </row>
    <row r="22" spans="2:8" x14ac:dyDescent="0.35">
      <c r="C22" s="27" t="s">
        <v>22</v>
      </c>
      <c r="D22" s="28">
        <v>0</v>
      </c>
      <c r="E22" s="5">
        <v>14.5</v>
      </c>
      <c r="F22" s="29">
        <f t="shared" si="1"/>
        <v>0</v>
      </c>
    </row>
    <row r="23" spans="2:8" x14ac:dyDescent="0.35">
      <c r="C23" s="27" t="s">
        <v>48</v>
      </c>
      <c r="D23" s="28">
        <v>0</v>
      </c>
      <c r="E23" s="5">
        <v>6.75</v>
      </c>
      <c r="F23" s="29">
        <f t="shared" si="1"/>
        <v>0</v>
      </c>
    </row>
    <row r="24" spans="2:8" x14ac:dyDescent="0.35">
      <c r="B24" s="32"/>
      <c r="C24" s="27" t="s">
        <v>5</v>
      </c>
      <c r="D24" s="28">
        <v>0</v>
      </c>
      <c r="E24" s="5">
        <v>19</v>
      </c>
      <c r="F24" s="29">
        <f t="shared" si="1"/>
        <v>0</v>
      </c>
    </row>
    <row r="25" spans="2:8" x14ac:dyDescent="0.35">
      <c r="C25" s="27" t="s">
        <v>6</v>
      </c>
      <c r="D25" s="28">
        <v>0</v>
      </c>
      <c r="E25" s="5">
        <v>16.5</v>
      </c>
      <c r="F25" s="29">
        <f t="shared" si="1"/>
        <v>0</v>
      </c>
    </row>
    <row r="26" spans="2:8" x14ac:dyDescent="0.35">
      <c r="B26" s="18"/>
      <c r="C26" s="33" t="s">
        <v>32</v>
      </c>
      <c r="D26" s="34">
        <v>0</v>
      </c>
      <c r="E26" s="35">
        <v>3.2</v>
      </c>
      <c r="F26" s="36">
        <f t="shared" si="1"/>
        <v>0</v>
      </c>
    </row>
    <row r="27" spans="2:8" x14ac:dyDescent="0.35">
      <c r="B27" s="10" t="s">
        <v>18</v>
      </c>
      <c r="C27" s="27" t="s">
        <v>1</v>
      </c>
      <c r="D27" s="38" t="s">
        <v>50</v>
      </c>
      <c r="E27" s="5">
        <v>7</v>
      </c>
      <c r="F27" s="29">
        <f>0*E27</f>
        <v>0</v>
      </c>
    </row>
    <row r="28" spans="2:8" ht="15" thickBot="1" x14ac:dyDescent="0.4">
      <c r="C28" s="39" t="s">
        <v>9</v>
      </c>
      <c r="D28" s="40" t="s">
        <v>50</v>
      </c>
      <c r="E28" s="41">
        <v>2</v>
      </c>
      <c r="F28" s="42">
        <f>0*E28</f>
        <v>0</v>
      </c>
      <c r="G28" s="43"/>
    </row>
    <row r="29" spans="2:8" x14ac:dyDescent="0.35">
      <c r="E29" s="44" t="s">
        <v>19</v>
      </c>
      <c r="F29" s="45">
        <f>SUM(F6:F28)</f>
        <v>0</v>
      </c>
    </row>
    <row r="30" spans="2:8" x14ac:dyDescent="0.35">
      <c r="E30" s="46" t="s">
        <v>23</v>
      </c>
      <c r="F30" s="9">
        <f>F29/1.19</f>
        <v>0</v>
      </c>
    </row>
    <row r="31" spans="2:8" x14ac:dyDescent="0.35">
      <c r="D31" s="47"/>
      <c r="E31" s="4"/>
    </row>
    <row r="32" spans="2:8" x14ac:dyDescent="0.35">
      <c r="C32" s="2" t="s">
        <v>27</v>
      </c>
      <c r="D32" s="3" t="s">
        <v>50</v>
      </c>
      <c r="E32" s="4">
        <v>20</v>
      </c>
      <c r="F32" s="5">
        <v>0</v>
      </c>
      <c r="G32" s="43"/>
      <c r="H32" s="8"/>
    </row>
    <row r="33" spans="3:6" x14ac:dyDescent="0.35">
      <c r="C33" s="6" t="s">
        <v>28</v>
      </c>
      <c r="D33" s="1">
        <v>0</v>
      </c>
      <c r="E33" s="4">
        <v>0.35</v>
      </c>
      <c r="F33" s="5">
        <f t="shared" ref="F33" si="3">D33*E33</f>
        <v>0</v>
      </c>
    </row>
    <row r="34" spans="3:6" x14ac:dyDescent="0.35">
      <c r="D34" s="1"/>
      <c r="E34" s="4"/>
      <c r="F34" s="5"/>
    </row>
    <row r="35" spans="3:6" ht="15" thickBot="1" x14ac:dyDescent="0.4">
      <c r="E35" s="48" t="s">
        <v>23</v>
      </c>
      <c r="F35" s="4">
        <f>F30+F32+F33</f>
        <v>0</v>
      </c>
    </row>
    <row r="36" spans="3:6" ht="15" thickBot="1" x14ac:dyDescent="0.4">
      <c r="C36" s="49" t="s">
        <v>39</v>
      </c>
      <c r="D36" s="50"/>
      <c r="E36" s="51" t="s">
        <v>37</v>
      </c>
      <c r="F36" s="52">
        <f>F35*1.19</f>
        <v>0</v>
      </c>
    </row>
    <row r="37" spans="3:6" x14ac:dyDescent="0.35">
      <c r="F37" s="4"/>
    </row>
    <row r="38" spans="3:6" x14ac:dyDescent="0.35">
      <c r="C38" s="6" t="s">
        <v>24</v>
      </c>
      <c r="F38" s="53">
        <v>0</v>
      </c>
    </row>
    <row r="39" spans="3:6" x14ac:dyDescent="0.35">
      <c r="F39" s="4"/>
    </row>
    <row r="40" spans="3:6" x14ac:dyDescent="0.35">
      <c r="C40" s="6" t="s">
        <v>36</v>
      </c>
      <c r="F40" s="4">
        <f>F36-F38</f>
        <v>0</v>
      </c>
    </row>
    <row r="42" spans="3:6" x14ac:dyDescent="0.35">
      <c r="C42" s="43" t="s">
        <v>42</v>
      </c>
    </row>
    <row r="45" spans="3:6" x14ac:dyDescent="0.35">
      <c r="C45" s="54" t="s">
        <v>41</v>
      </c>
      <c r="D45" s="55" t="s">
        <v>35</v>
      </c>
    </row>
    <row r="46" spans="3:6" x14ac:dyDescent="0.35">
      <c r="C46" s="54" t="s">
        <v>47</v>
      </c>
    </row>
    <row r="47" spans="3:6" x14ac:dyDescent="0.35">
      <c r="C47" s="54" t="s">
        <v>40</v>
      </c>
    </row>
    <row r="49" spans="3:3" x14ac:dyDescent="0.35">
      <c r="C49" s="10" t="s">
        <v>43</v>
      </c>
    </row>
    <row r="50" spans="3:3" x14ac:dyDescent="0.35">
      <c r="C50" s="56" t="s">
        <v>44</v>
      </c>
    </row>
  </sheetData>
  <hyperlinks>
    <hyperlink ref="D45" r:id="rId1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Fietzeck</dc:creator>
  <cp:lastModifiedBy>Andreas Fietzeck</cp:lastModifiedBy>
  <cp:lastPrinted>2023-03-28T09:12:24Z</cp:lastPrinted>
  <dcterms:created xsi:type="dcterms:W3CDTF">2023-03-01T09:41:23Z</dcterms:created>
  <dcterms:modified xsi:type="dcterms:W3CDTF">2024-05-21T16:38:04Z</dcterms:modified>
</cp:coreProperties>
</file>